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nna Frączek-Wypyska\Desktop\Sprawozdawczość\Sprawozdawczość 2021\ceny 8.1\"/>
    </mc:Choice>
  </mc:AlternateContent>
  <xr:revisionPtr revIDLastSave="0" documentId="13_ncr:1_{53BED66A-61B9-4AB8-96E9-39C644D2A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IH w Rzeszowie" sheetId="2" r:id="rId1"/>
  </sheets>
  <externalReferences>
    <externalReference r:id="rId2"/>
  </externalReferences>
  <definedNames>
    <definedName name="_xlnm.Print_Area" localSheetId="0">'WIIH w Rzeszowie'!$A$1:$S$18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2" l="1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Q14" i="2" s="1"/>
  <c r="P12" i="2"/>
  <c r="O12" i="2"/>
  <c r="N12" i="2"/>
  <c r="M12" i="2"/>
  <c r="L12" i="2"/>
  <c r="K12" i="2"/>
  <c r="K14" i="2" s="1"/>
  <c r="J12" i="2"/>
  <c r="I12" i="2"/>
  <c r="H12" i="2"/>
  <c r="G12" i="2"/>
  <c r="F12" i="2"/>
  <c r="E12" i="2"/>
  <c r="E14" i="2" s="1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R8" i="2"/>
  <c r="Q8" i="2"/>
  <c r="P8" i="2"/>
  <c r="P14" i="2" s="1"/>
  <c r="O8" i="2"/>
  <c r="O14" i="2" s="1"/>
  <c r="N8" i="2"/>
  <c r="M8" i="2"/>
  <c r="L8" i="2"/>
  <c r="K8" i="2"/>
  <c r="J8" i="2"/>
  <c r="J14" i="2" s="1"/>
  <c r="I8" i="2"/>
  <c r="I14" i="2" s="1"/>
  <c r="H8" i="2"/>
  <c r="H14" i="2" s="1"/>
  <c r="G8" i="2"/>
  <c r="F8" i="2"/>
  <c r="E8" i="2"/>
  <c r="D8" i="2"/>
  <c r="D14" i="2" s="1"/>
  <c r="C8" i="2"/>
  <c r="C14" i="2" s="1"/>
  <c r="R14" i="2"/>
  <c r="M14" i="2"/>
  <c r="L14" i="2"/>
  <c r="G14" i="2"/>
  <c r="F14" i="2"/>
</calcChain>
</file>

<file path=xl/sharedStrings.xml><?xml version="1.0" encoding="utf-8"?>
<sst xmlns="http://schemas.openxmlformats.org/spreadsheetml/2006/main" count="33" uniqueCount="32">
  <si>
    <t>ogółem</t>
  </si>
  <si>
    <t>w których stwierdzono nieprawidłowości</t>
  </si>
  <si>
    <t>LP</t>
  </si>
  <si>
    <t>MIEJSCE KONTROLI</t>
  </si>
  <si>
    <t>LICZBA KONTROLI</t>
  </si>
  <si>
    <t>w ramach rocznego planu kontroli IH</t>
  </si>
  <si>
    <t>USTALENIA KONTROLI</t>
  </si>
  <si>
    <t>w tym gastronomia</t>
  </si>
  <si>
    <t>zakłady usługowe</t>
  </si>
  <si>
    <t>w związku z informacjami (np. konsumentów)</t>
  </si>
  <si>
    <t>WYDANE DECYZJE</t>
  </si>
  <si>
    <t>brak cen jednostkowych</t>
  </si>
  <si>
    <t>niezgodność "kasa-półka"</t>
  </si>
  <si>
    <t>na korzyść konsumenta</t>
  </si>
  <si>
    <t>na niekorzyść konsumenta</t>
  </si>
  <si>
    <t>na podstawie art. 6 ust. 1 ustawy o cenach</t>
  </si>
  <si>
    <t>łączna wartość kar na podstawie art. 6 ust. 1</t>
  </si>
  <si>
    <t>łączna wartość kar na podstawie art. 6 ust. 2</t>
  </si>
  <si>
    <t>na podstawie art. 6 ust. 2 (tzw. recydywa)</t>
  </si>
  <si>
    <t>SUMA</t>
  </si>
  <si>
    <t>Wyjaśnienia:</t>
  </si>
  <si>
    <t>w tym sklepy internetowe</t>
  </si>
  <si>
    <t>detal (super-, hipermarkety, sklepy sieciowe, w tym "franczyza")</t>
  </si>
  <si>
    <t>detal (pozostałe sklepy) + hurtownie, które prowadzą srzedaż z udziałem konsumentów</t>
  </si>
  <si>
    <t>dla których kontrolwano spoób uwidacznianai cen</t>
  </si>
  <si>
    <t>dla których zakwestionowano sposób oznaczenia ceną</t>
  </si>
  <si>
    <t>brak cen (w ogóle)</t>
  </si>
  <si>
    <t>brak cen i cen jednostkowych</t>
  </si>
  <si>
    <t>LICZBA PARTII PRODUKTÓW</t>
  </si>
  <si>
    <t>dla ilu partii produktów sprawdzono</t>
  </si>
  <si>
    <t>W kolumnach 12 i 14 do tabeli należy wpisać tylko wartości liczbowe (bez symbolu "zł") oraz bez znaków dodatkowych (kropek, kresek, etc.), np. 3500 lub 3546,89 (w przypadku wartości po przecinku)</t>
  </si>
  <si>
    <t>ZAŁ. 8.1 - ZESTAWIENIE LICZBOWE WYNIKÓW DZIAŁALNOŚCI KONTROLNEJ W ZAKRESIE PRZESTRZEGANIA PRZEPISÓW USTAWY O INFORMOWANIU O CENACH TOWARÓW I USŁUG w Wojewódzkim Inspektoracie Inspekcji Handlowej w Rzeszowie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</si>
</sst>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i/>
      <sz val="10"/>
      <color theme="1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9" fillId="0" borderId="1" xfId="0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1;.%208.1%20WIIH%20RZESZ&#211;W%20sumowa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IH w RZESZOWIE"/>
      <sheetName val="KH"/>
      <sheetName val="KP"/>
      <sheetName val="PRZEMYŚL"/>
      <sheetName val="TARNOBRZEG"/>
      <sheetName val="KROSNO"/>
    </sheetNames>
    <sheetDataSet>
      <sheetData sheetId="0"/>
      <sheetData sheetId="1">
        <row r="8">
          <cell r="C8">
            <v>29</v>
          </cell>
          <cell r="D8">
            <v>24</v>
          </cell>
          <cell r="E8">
            <v>19</v>
          </cell>
          <cell r="F8">
            <v>29</v>
          </cell>
          <cell r="G8">
            <v>3219</v>
          </cell>
          <cell r="H8">
            <v>778</v>
          </cell>
          <cell r="I8">
            <v>226</v>
          </cell>
          <cell r="J8">
            <v>301</v>
          </cell>
          <cell r="K8">
            <v>251</v>
          </cell>
          <cell r="L8">
            <v>3037</v>
          </cell>
          <cell r="M8">
            <v>12.47</v>
          </cell>
          <cell r="N8">
            <v>41.3</v>
          </cell>
          <cell r="O8">
            <v>19</v>
          </cell>
          <cell r="P8">
            <v>29000</v>
          </cell>
          <cell r="Q8">
            <v>5</v>
          </cell>
          <cell r="R8">
            <v>39500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21</v>
          </cell>
          <cell r="D10">
            <v>20</v>
          </cell>
          <cell r="E10">
            <v>9</v>
          </cell>
          <cell r="F10">
            <v>21</v>
          </cell>
          <cell r="G10">
            <v>2366</v>
          </cell>
          <cell r="H10">
            <v>915</v>
          </cell>
          <cell r="I10">
            <v>93</v>
          </cell>
          <cell r="J10">
            <v>599</v>
          </cell>
          <cell r="K10">
            <v>223</v>
          </cell>
          <cell r="L10">
            <v>1817</v>
          </cell>
          <cell r="M10">
            <v>2.8200000000000003</v>
          </cell>
          <cell r="N10">
            <v>16.41</v>
          </cell>
          <cell r="O10">
            <v>21</v>
          </cell>
          <cell r="P10">
            <v>20500</v>
          </cell>
          <cell r="Q10">
            <v>0</v>
          </cell>
          <cell r="R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12</v>
          </cell>
          <cell r="D12">
            <v>7</v>
          </cell>
          <cell r="E12">
            <v>7</v>
          </cell>
          <cell r="F12">
            <v>12</v>
          </cell>
          <cell r="G12">
            <v>947</v>
          </cell>
          <cell r="H12">
            <v>261</v>
          </cell>
          <cell r="I12">
            <v>2</v>
          </cell>
          <cell r="J12">
            <v>0</v>
          </cell>
          <cell r="K12">
            <v>0</v>
          </cell>
          <cell r="L12">
            <v>37</v>
          </cell>
          <cell r="M12">
            <v>0</v>
          </cell>
          <cell r="N12">
            <v>0</v>
          </cell>
          <cell r="O12">
            <v>5</v>
          </cell>
          <cell r="P12">
            <v>6500</v>
          </cell>
          <cell r="Q12">
            <v>0</v>
          </cell>
          <cell r="R12">
            <v>0</v>
          </cell>
        </row>
        <row r="13">
          <cell r="C13">
            <v>8</v>
          </cell>
          <cell r="D13">
            <v>5</v>
          </cell>
          <cell r="E13">
            <v>3</v>
          </cell>
          <cell r="F13">
            <v>8</v>
          </cell>
          <cell r="G13">
            <v>845</v>
          </cell>
          <cell r="H13">
            <v>245</v>
          </cell>
          <cell r="I13">
            <v>0</v>
          </cell>
          <cell r="J13">
            <v>0</v>
          </cell>
          <cell r="K13">
            <v>0</v>
          </cell>
          <cell r="L13">
            <v>11</v>
          </cell>
          <cell r="M13">
            <v>0</v>
          </cell>
          <cell r="N13">
            <v>0</v>
          </cell>
          <cell r="O13">
            <v>4</v>
          </cell>
          <cell r="P13">
            <v>5500</v>
          </cell>
          <cell r="Q13">
            <v>0</v>
          </cell>
          <cell r="R13">
            <v>0</v>
          </cell>
        </row>
      </sheetData>
      <sheetData sheetId="2">
        <row r="8">
          <cell r="C8">
            <v>1</v>
          </cell>
          <cell r="D8">
            <v>0</v>
          </cell>
          <cell r="E8">
            <v>1</v>
          </cell>
          <cell r="F8">
            <v>1</v>
          </cell>
          <cell r="G8">
            <v>102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102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95</v>
          </cell>
          <cell r="D10">
            <v>4</v>
          </cell>
          <cell r="E10">
            <v>0</v>
          </cell>
          <cell r="F10">
            <v>5</v>
          </cell>
          <cell r="G10">
            <v>762</v>
          </cell>
          <cell r="H10">
            <v>252</v>
          </cell>
          <cell r="I10">
            <v>57</v>
          </cell>
          <cell r="J10">
            <v>142</v>
          </cell>
          <cell r="K10">
            <v>53</v>
          </cell>
          <cell r="L10">
            <v>421</v>
          </cell>
          <cell r="M10">
            <v>0</v>
          </cell>
          <cell r="N10">
            <v>0</v>
          </cell>
          <cell r="O10">
            <v>3</v>
          </cell>
          <cell r="P10">
            <v>3800</v>
          </cell>
          <cell r="Q10">
            <v>0</v>
          </cell>
          <cell r="R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</sheetData>
      <sheetData sheetId="3">
        <row r="8">
          <cell r="C8">
            <v>12</v>
          </cell>
          <cell r="D8">
            <v>8</v>
          </cell>
          <cell r="E8">
            <v>4</v>
          </cell>
          <cell r="F8">
            <v>12</v>
          </cell>
          <cell r="G8">
            <v>1331</v>
          </cell>
          <cell r="H8">
            <v>391</v>
          </cell>
          <cell r="I8">
            <v>189</v>
          </cell>
          <cell r="J8">
            <v>167</v>
          </cell>
          <cell r="K8">
            <v>35</v>
          </cell>
          <cell r="L8">
            <v>512</v>
          </cell>
          <cell r="M8">
            <v>1</v>
          </cell>
          <cell r="N8">
            <v>0</v>
          </cell>
          <cell r="O8">
            <v>5</v>
          </cell>
          <cell r="P8">
            <v>6200</v>
          </cell>
          <cell r="Q8">
            <v>2</v>
          </cell>
          <cell r="R8">
            <v>13500</v>
          </cell>
        </row>
        <row r="10">
          <cell r="C10">
            <v>77</v>
          </cell>
          <cell r="D10">
            <v>35</v>
          </cell>
          <cell r="E10">
            <v>2</v>
          </cell>
          <cell r="F10">
            <v>38</v>
          </cell>
          <cell r="G10">
            <v>4110</v>
          </cell>
          <cell r="H10">
            <v>1559</v>
          </cell>
          <cell r="I10">
            <v>310</v>
          </cell>
          <cell r="J10">
            <v>1036</v>
          </cell>
          <cell r="K10">
            <v>213</v>
          </cell>
          <cell r="L10">
            <v>930</v>
          </cell>
          <cell r="M10">
            <v>1</v>
          </cell>
          <cell r="N10">
            <v>0</v>
          </cell>
          <cell r="O10">
            <v>31</v>
          </cell>
          <cell r="P10">
            <v>29800</v>
          </cell>
          <cell r="Q10">
            <v>0</v>
          </cell>
          <cell r="R10">
            <v>0</v>
          </cell>
        </row>
        <row r="12">
          <cell r="C12">
            <v>5</v>
          </cell>
          <cell r="D12">
            <v>2</v>
          </cell>
          <cell r="E12">
            <v>1</v>
          </cell>
          <cell r="F12">
            <v>5</v>
          </cell>
          <cell r="G12">
            <v>211</v>
          </cell>
          <cell r="H12">
            <v>49</v>
          </cell>
          <cell r="I12">
            <v>0</v>
          </cell>
          <cell r="J12">
            <v>0</v>
          </cell>
          <cell r="K12">
            <v>0</v>
          </cell>
          <cell r="L12">
            <v>19</v>
          </cell>
          <cell r="M12">
            <v>0</v>
          </cell>
          <cell r="N12">
            <v>1</v>
          </cell>
          <cell r="O12">
            <v>1</v>
          </cell>
          <cell r="P12">
            <v>600</v>
          </cell>
          <cell r="Q12">
            <v>0</v>
          </cell>
          <cell r="R12">
            <v>0</v>
          </cell>
        </row>
        <row r="13">
          <cell r="C13">
            <v>4</v>
          </cell>
          <cell r="D13">
            <v>2</v>
          </cell>
          <cell r="E13">
            <v>0</v>
          </cell>
          <cell r="F13">
            <v>4</v>
          </cell>
          <cell r="G13">
            <v>207</v>
          </cell>
          <cell r="H13">
            <v>49</v>
          </cell>
          <cell r="I13">
            <v>0</v>
          </cell>
          <cell r="J13">
            <v>0</v>
          </cell>
          <cell r="K13">
            <v>0</v>
          </cell>
          <cell r="L13">
            <v>16</v>
          </cell>
          <cell r="M13">
            <v>0</v>
          </cell>
          <cell r="N13">
            <v>1</v>
          </cell>
          <cell r="O13">
            <v>1</v>
          </cell>
          <cell r="P13">
            <v>600</v>
          </cell>
          <cell r="Q13">
            <v>0</v>
          </cell>
          <cell r="R13">
            <v>0</v>
          </cell>
        </row>
      </sheetData>
      <sheetData sheetId="4">
        <row r="8">
          <cell r="C8">
            <v>25</v>
          </cell>
          <cell r="D8">
            <v>21</v>
          </cell>
          <cell r="E8">
            <v>6</v>
          </cell>
          <cell r="F8">
            <v>25</v>
          </cell>
          <cell r="G8">
            <v>2587</v>
          </cell>
          <cell r="H8">
            <v>594</v>
          </cell>
          <cell r="I8">
            <v>190</v>
          </cell>
          <cell r="J8">
            <v>299</v>
          </cell>
          <cell r="K8">
            <v>105</v>
          </cell>
          <cell r="L8">
            <v>2587</v>
          </cell>
          <cell r="M8">
            <v>5</v>
          </cell>
          <cell r="N8">
            <v>12</v>
          </cell>
          <cell r="O8">
            <v>16</v>
          </cell>
          <cell r="P8">
            <v>23200</v>
          </cell>
          <cell r="Q8">
            <v>2</v>
          </cell>
          <cell r="R8">
            <v>4200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34</v>
          </cell>
          <cell r="D10">
            <v>7</v>
          </cell>
          <cell r="E10">
            <v>0</v>
          </cell>
          <cell r="F10">
            <v>9</v>
          </cell>
          <cell r="G10">
            <v>1013</v>
          </cell>
          <cell r="H10">
            <v>419</v>
          </cell>
          <cell r="I10">
            <v>33</v>
          </cell>
          <cell r="J10">
            <v>381</v>
          </cell>
          <cell r="K10">
            <v>5</v>
          </cell>
          <cell r="L10">
            <v>951</v>
          </cell>
          <cell r="M10">
            <v>0</v>
          </cell>
          <cell r="N10">
            <v>0</v>
          </cell>
          <cell r="O10">
            <v>8</v>
          </cell>
          <cell r="P10">
            <v>10300</v>
          </cell>
          <cell r="Q10">
            <v>0</v>
          </cell>
          <cell r="R10">
            <v>0</v>
          </cell>
        </row>
        <row r="11">
          <cell r="C11">
            <v>1</v>
          </cell>
          <cell r="D11">
            <v>0</v>
          </cell>
          <cell r="E11">
            <v>1</v>
          </cell>
          <cell r="F11">
            <v>1</v>
          </cell>
          <cell r="G11">
            <v>100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5</v>
          </cell>
          <cell r="D12">
            <v>4</v>
          </cell>
          <cell r="E12">
            <v>0</v>
          </cell>
          <cell r="F12">
            <v>5</v>
          </cell>
          <cell r="G12">
            <v>284</v>
          </cell>
          <cell r="H12">
            <v>151</v>
          </cell>
          <cell r="I12">
            <v>39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6</v>
          </cell>
          <cell r="P12">
            <v>5600</v>
          </cell>
          <cell r="Q12">
            <v>0</v>
          </cell>
          <cell r="R12">
            <v>0</v>
          </cell>
        </row>
        <row r="13">
          <cell r="C13">
            <v>4</v>
          </cell>
          <cell r="D13">
            <v>3</v>
          </cell>
          <cell r="E13">
            <v>0</v>
          </cell>
          <cell r="F13">
            <v>4</v>
          </cell>
          <cell r="G13">
            <v>245</v>
          </cell>
          <cell r="H13">
            <v>112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</v>
          </cell>
          <cell r="P13">
            <v>2600</v>
          </cell>
          <cell r="Q13">
            <v>0</v>
          </cell>
          <cell r="R13">
            <v>0</v>
          </cell>
        </row>
      </sheetData>
      <sheetData sheetId="5">
        <row r="8">
          <cell r="C8">
            <v>12</v>
          </cell>
          <cell r="D8">
            <v>8</v>
          </cell>
          <cell r="E8">
            <v>6</v>
          </cell>
          <cell r="F8">
            <v>12</v>
          </cell>
          <cell r="G8">
            <v>1480</v>
          </cell>
          <cell r="H8">
            <v>232</v>
          </cell>
          <cell r="I8">
            <v>35</v>
          </cell>
          <cell r="J8">
            <v>182</v>
          </cell>
          <cell r="K8">
            <v>15</v>
          </cell>
          <cell r="L8">
            <v>1478</v>
          </cell>
          <cell r="M8">
            <v>6.16</v>
          </cell>
          <cell r="N8">
            <v>9.2200000000000006</v>
          </cell>
          <cell r="O8">
            <v>6</v>
          </cell>
          <cell r="P8">
            <v>5600</v>
          </cell>
          <cell r="Q8">
            <v>0</v>
          </cell>
          <cell r="R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51</v>
          </cell>
          <cell r="D10">
            <v>11</v>
          </cell>
          <cell r="E10">
            <v>3</v>
          </cell>
          <cell r="F10">
            <v>14</v>
          </cell>
          <cell r="G10">
            <v>1760</v>
          </cell>
          <cell r="H10">
            <v>201</v>
          </cell>
          <cell r="I10">
            <v>52</v>
          </cell>
          <cell r="J10">
            <v>135</v>
          </cell>
          <cell r="K10">
            <v>14</v>
          </cell>
          <cell r="L10">
            <v>1657</v>
          </cell>
          <cell r="M10">
            <v>0.6</v>
          </cell>
          <cell r="N10">
            <v>8.14</v>
          </cell>
          <cell r="O10">
            <v>9</v>
          </cell>
          <cell r="P10">
            <v>5900</v>
          </cell>
          <cell r="Q10">
            <v>0</v>
          </cell>
          <cell r="R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10</v>
          </cell>
          <cell r="D12">
            <v>4</v>
          </cell>
          <cell r="E12">
            <v>3</v>
          </cell>
          <cell r="F12">
            <v>9</v>
          </cell>
          <cell r="G12">
            <v>676</v>
          </cell>
          <cell r="H12">
            <v>134</v>
          </cell>
          <cell r="I12">
            <v>0</v>
          </cell>
          <cell r="J12">
            <v>6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</v>
          </cell>
          <cell r="P12">
            <v>3700</v>
          </cell>
          <cell r="Q12">
            <v>0</v>
          </cell>
          <cell r="R12">
            <v>0</v>
          </cell>
        </row>
        <row r="13">
          <cell r="C13">
            <v>5</v>
          </cell>
          <cell r="D13">
            <v>3</v>
          </cell>
          <cell r="E13">
            <v>1</v>
          </cell>
          <cell r="F13">
            <v>5</v>
          </cell>
          <cell r="G13">
            <v>588</v>
          </cell>
          <cell r="H13">
            <v>128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2700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7"/>
  <sheetViews>
    <sheetView tabSelected="1" topLeftCell="A4" zoomScale="111" zoomScaleNormal="100" workbookViewId="0">
      <selection activeCell="P8" sqref="P8"/>
    </sheetView>
  </sheetViews>
  <sheetFormatPr defaultRowHeight="15" x14ac:dyDescent="0.3"/>
  <cols>
    <col min="1" max="1" width="3.85546875" style="4" customWidth="1"/>
    <col min="2" max="2" width="34" style="1" customWidth="1"/>
    <col min="3" max="11" width="9.140625" style="1"/>
    <col min="12" max="12" width="8.7109375" style="1" customWidth="1"/>
    <col min="13" max="14" width="8.5703125" style="1" customWidth="1"/>
    <col min="15" max="16384" width="9.140625" style="1"/>
  </cols>
  <sheetData>
    <row r="2" spans="1:18" ht="53.25" customHeight="1" x14ac:dyDescent="0.3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4" spans="1:18" ht="31.5" customHeight="1" x14ac:dyDescent="0.3">
      <c r="A4" s="31" t="s">
        <v>2</v>
      </c>
      <c r="B4" s="30" t="s">
        <v>3</v>
      </c>
      <c r="C4" s="27" t="s">
        <v>4</v>
      </c>
      <c r="D4" s="28"/>
      <c r="E4" s="28"/>
      <c r="F4" s="29"/>
      <c r="G4" s="27" t="s">
        <v>28</v>
      </c>
      <c r="H4" s="29"/>
      <c r="I4" s="27" t="s">
        <v>6</v>
      </c>
      <c r="J4" s="28"/>
      <c r="K4" s="28"/>
      <c r="L4" s="28"/>
      <c r="M4" s="28"/>
      <c r="N4" s="29"/>
      <c r="O4" s="27" t="s">
        <v>10</v>
      </c>
      <c r="P4" s="28"/>
      <c r="Q4" s="28"/>
      <c r="R4" s="29"/>
    </row>
    <row r="5" spans="1:18" s="6" customFormat="1" ht="65.25" customHeight="1" x14ac:dyDescent="0.3">
      <c r="A5" s="32"/>
      <c r="B5" s="30"/>
      <c r="C5" s="21" t="s">
        <v>0</v>
      </c>
      <c r="D5" s="21" t="s">
        <v>1</v>
      </c>
      <c r="E5" s="21" t="s">
        <v>9</v>
      </c>
      <c r="F5" s="21" t="s">
        <v>5</v>
      </c>
      <c r="G5" s="21" t="s">
        <v>24</v>
      </c>
      <c r="H5" s="21" t="s">
        <v>25</v>
      </c>
      <c r="I5" s="21" t="s">
        <v>26</v>
      </c>
      <c r="J5" s="21" t="s">
        <v>11</v>
      </c>
      <c r="K5" s="21" t="s">
        <v>27</v>
      </c>
      <c r="L5" s="25" t="s">
        <v>12</v>
      </c>
      <c r="M5" s="25"/>
      <c r="N5" s="25"/>
      <c r="O5" s="23" t="s">
        <v>15</v>
      </c>
      <c r="P5" s="23" t="s">
        <v>16</v>
      </c>
      <c r="Q5" s="23" t="s">
        <v>18</v>
      </c>
      <c r="R5" s="23" t="s">
        <v>17</v>
      </c>
    </row>
    <row r="6" spans="1:18" s="7" customFormat="1" ht="89.25" customHeight="1" x14ac:dyDescent="0.35">
      <c r="A6" s="33"/>
      <c r="B6" s="30"/>
      <c r="C6" s="22"/>
      <c r="D6" s="22"/>
      <c r="E6" s="22"/>
      <c r="F6" s="22"/>
      <c r="G6" s="22"/>
      <c r="H6" s="22"/>
      <c r="I6" s="22"/>
      <c r="J6" s="22"/>
      <c r="K6" s="22"/>
      <c r="L6" s="11" t="s">
        <v>29</v>
      </c>
      <c r="M6" s="10" t="s">
        <v>13</v>
      </c>
      <c r="N6" s="10" t="s">
        <v>14</v>
      </c>
      <c r="O6" s="24"/>
      <c r="P6" s="24"/>
      <c r="Q6" s="24"/>
      <c r="R6" s="24"/>
    </row>
    <row r="7" spans="1:18" s="16" customFormat="1" ht="12" customHeight="1" x14ac:dyDescent="0.25">
      <c r="A7" s="18"/>
      <c r="B7" s="15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5">
        <v>11</v>
      </c>
      <c r="M7" s="15">
        <v>12</v>
      </c>
      <c r="N7" s="14">
        <v>13</v>
      </c>
      <c r="O7" s="8">
        <v>14</v>
      </c>
      <c r="P7" s="8">
        <v>15</v>
      </c>
      <c r="Q7" s="8">
        <v>16</v>
      </c>
      <c r="R7" s="8">
        <v>17</v>
      </c>
    </row>
    <row r="8" spans="1:18" ht="40.5" customHeight="1" x14ac:dyDescent="0.3">
      <c r="A8" s="3">
        <v>1</v>
      </c>
      <c r="B8" s="2" t="s">
        <v>22</v>
      </c>
      <c r="C8" s="5">
        <f>SUM([1]KH!C8,[1]KP!C8,[1]PRZEMYŚL!C8,[1]TARNOBRZEG!C8,[1]KROSNO!C8)</f>
        <v>79</v>
      </c>
      <c r="D8" s="5">
        <f>SUM([1]KH!D8,[1]KP!D8,[1]PRZEMYŚL!D8,[1]TARNOBRZEG!D8,[1]KROSNO!D8)</f>
        <v>61</v>
      </c>
      <c r="E8" s="5">
        <f>SUM([1]KH!E8,[1]KP!E8,[1]PRZEMYŚL!E8,[1]TARNOBRZEG!E8,[1]KROSNO!E8)</f>
        <v>36</v>
      </c>
      <c r="F8" s="5">
        <f>SUM([1]KH!F8,[1]KP!F8,[1]PRZEMYŚL!F8,[1]TARNOBRZEG!F8,[1]KROSNO!F8)</f>
        <v>79</v>
      </c>
      <c r="G8" s="5">
        <f>SUM([1]KH!G8,[1]KP!G8,[1]PRZEMYŚL!G8,[1]TARNOBRZEG!G8,[1]KROSNO!G8)</f>
        <v>8719</v>
      </c>
      <c r="H8" s="5">
        <f>SUM([1]KH!H8,[1]KP!H8,[1]PRZEMYŚL!H8,[1]TARNOBRZEG!H8,[1]KROSNO!H8)</f>
        <v>1995</v>
      </c>
      <c r="I8" s="5">
        <f>SUM([1]KH!I8,[1]KP!I8,[1]PRZEMYŚL!I8,[1]TARNOBRZEG!I8,[1]KROSNO!I8)</f>
        <v>640</v>
      </c>
      <c r="J8" s="5">
        <f>SUM([1]KH!J8,[1]KP!J8,[1]PRZEMYŚL!J8,[1]TARNOBRZEG!J8,[1]KROSNO!J8)</f>
        <v>949</v>
      </c>
      <c r="K8" s="5">
        <f>SUM([1]KH!K8,[1]KP!K8,[1]PRZEMYŚL!K8,[1]TARNOBRZEG!K8,[1]KROSNO!K8)</f>
        <v>406</v>
      </c>
      <c r="L8" s="5">
        <f>SUM([1]KH!L8,[1]KP!L8,[1]PRZEMYŚL!L8,[1]TARNOBRZEG!L8,[1]KROSNO!L8)</f>
        <v>7716</v>
      </c>
      <c r="M8" s="34">
        <f>SUM([1]KH!M8,[1]KP!M8,[1]PRZEMYŚL!M8,[1]TARNOBRZEG!M8,[1]KROSNO!M8)</f>
        <v>24.63</v>
      </c>
      <c r="N8" s="34">
        <f>SUM([1]KH!N8,[1]KP!N8,[1]PRZEMYŚL!N8,[1]TARNOBRZEG!N8,[1]KROSNO!N8)</f>
        <v>62.519999999999996</v>
      </c>
      <c r="O8" s="5">
        <f>SUM([1]KH!O8,[1]KP!O8,[1]PRZEMYŚL!O8,[1]TARNOBRZEG!O8,[1]KROSNO!O8)</f>
        <v>46</v>
      </c>
      <c r="P8" s="5">
        <f>SUM([1]KH!P8,[1]KP!P8,[1]PRZEMYŚL!P8,[1]TARNOBRZEG!P8,[1]KROSNO!P8)</f>
        <v>64000</v>
      </c>
      <c r="Q8" s="5">
        <f>SUM([1]KH!Q8,[1]KP!Q8,[1]PRZEMYŚL!Q8,[1]TARNOBRZEG!Q8,[1]KROSNO!Q8)</f>
        <v>9</v>
      </c>
      <c r="R8" s="5">
        <f>SUM([1]KH!R8,[1]KP!R8,[1]PRZEMYŚL!R8,[1]TARNOBRZEG!R8,[1]KROSNO!R8)</f>
        <v>57200</v>
      </c>
    </row>
    <row r="9" spans="1:18" ht="30" customHeight="1" x14ac:dyDescent="0.3">
      <c r="A9" s="3">
        <v>2</v>
      </c>
      <c r="B9" s="12" t="s">
        <v>21</v>
      </c>
      <c r="C9" s="5">
        <f>SUM([1]KH!C9,[1]KP!C9,[1]PRZEMYŚL!C9,[1]TARNOBRZEG!C9,[1]KROSNO!C9)</f>
        <v>0</v>
      </c>
      <c r="D9" s="5">
        <f>SUM([1]KH!D9,[1]KP!D9,[1]PRZEMYŚL!D9,[1]TARNOBRZEG!D9,[1]KROSNO!D9)</f>
        <v>0</v>
      </c>
      <c r="E9" s="5">
        <f>SUM([1]KH!E9,[1]KP!E9,[1]PRZEMYŚL!E9,[1]TARNOBRZEG!E9,[1]KROSNO!E9)</f>
        <v>0</v>
      </c>
      <c r="F9" s="5">
        <f>SUM([1]KH!F9,[1]KP!F9,[1]PRZEMYŚL!F9,[1]TARNOBRZEG!F9,[1]KROSNO!F9)</f>
        <v>0</v>
      </c>
      <c r="G9" s="5">
        <f>SUM([1]KH!G9,[1]KP!G9,[1]PRZEMYŚL!G9,[1]TARNOBRZEG!G9,[1]KROSNO!G9)</f>
        <v>0</v>
      </c>
      <c r="H9" s="5">
        <f>SUM([1]KH!H9,[1]KP!H9,[1]PRZEMYŚL!H9,[1]TARNOBRZEG!H9,[1]KROSNO!H9)</f>
        <v>0</v>
      </c>
      <c r="I9" s="5">
        <f>SUM([1]KH!I9,[1]KP!I9,[1]PRZEMYŚL!I9,[1]TARNOBRZEG!I9,[1]KROSNO!I9)</f>
        <v>0</v>
      </c>
      <c r="J9" s="5">
        <f>SUM([1]KH!J9,[1]KP!J9,[1]PRZEMYŚL!J9,[1]TARNOBRZEG!J9,[1]KROSNO!J9)</f>
        <v>0</v>
      </c>
      <c r="K9" s="5">
        <f>SUM([1]KH!K9,[1]KP!K9,[1]PRZEMYŚL!K9,[1]TARNOBRZEG!K9,[1]KROSNO!K9)</f>
        <v>0</v>
      </c>
      <c r="L9" s="5">
        <f>SUM([1]KH!L9,[1]KP!L9,[1]PRZEMYŚL!L9,[1]TARNOBRZEG!L9,[1]KROSNO!L9)</f>
        <v>0</v>
      </c>
      <c r="M9" s="34">
        <f>SUM([1]KH!M9,[1]KP!M9,[1]PRZEMYŚL!M9,[1]TARNOBRZEG!M9,[1]KROSNO!M9)</f>
        <v>0</v>
      </c>
      <c r="N9" s="34">
        <f>SUM([1]KH!N9,[1]KP!N9,[1]PRZEMYŚL!N9,[1]TARNOBRZEG!N9,[1]KROSNO!N9)</f>
        <v>0</v>
      </c>
      <c r="O9" s="5">
        <f>SUM([1]KH!O9,[1]KP!O9,[1]PRZEMYŚL!O9,[1]TARNOBRZEG!O9,[1]KROSNO!O9)</f>
        <v>0</v>
      </c>
      <c r="P9" s="5">
        <f>SUM([1]KH!P9,[1]KP!P9,[1]PRZEMYŚL!P9,[1]TARNOBRZEG!P9,[1]KROSNO!P9)</f>
        <v>0</v>
      </c>
      <c r="Q9" s="5">
        <f>SUM([1]KH!Q9,[1]KP!Q9,[1]PRZEMYŚL!Q9,[1]TARNOBRZEG!Q9,[1]KROSNO!Q9)</f>
        <v>0</v>
      </c>
      <c r="R9" s="5">
        <f>SUM([1]KH!R9,[1]KP!R9,[1]PRZEMYŚL!R9,[1]TARNOBRZEG!R9,[1]KROSNO!R9)</f>
        <v>0</v>
      </c>
    </row>
    <row r="10" spans="1:18" ht="55.5" customHeight="1" x14ac:dyDescent="0.3">
      <c r="A10" s="3">
        <v>3</v>
      </c>
      <c r="B10" s="2" t="s">
        <v>23</v>
      </c>
      <c r="C10" s="5">
        <f>SUM([1]KH!C10,[1]KP!C10,[1]PRZEMYŚL!C10,[1]TARNOBRZEG!C10,[1]KROSNO!C10)</f>
        <v>278</v>
      </c>
      <c r="D10" s="5">
        <f>SUM([1]KH!D10,[1]KP!D10,[1]PRZEMYŚL!D10,[1]TARNOBRZEG!D10,[1]KROSNO!D10)</f>
        <v>77</v>
      </c>
      <c r="E10" s="5">
        <f>SUM([1]KH!E10,[1]KP!E10,[1]PRZEMYŚL!E10,[1]TARNOBRZEG!E10,[1]KROSNO!E10)</f>
        <v>14</v>
      </c>
      <c r="F10" s="5">
        <f>SUM([1]KH!F10,[1]KP!F10,[1]PRZEMYŚL!F10,[1]TARNOBRZEG!F10,[1]KROSNO!F10)</f>
        <v>87</v>
      </c>
      <c r="G10" s="5">
        <f>SUM([1]KH!G10,[1]KP!G10,[1]PRZEMYŚL!G10,[1]TARNOBRZEG!G10,[1]KROSNO!G10)</f>
        <v>10011</v>
      </c>
      <c r="H10" s="5">
        <f>SUM([1]KH!H10,[1]KP!H10,[1]PRZEMYŚL!H10,[1]TARNOBRZEG!H10,[1]KROSNO!H10)</f>
        <v>3346</v>
      </c>
      <c r="I10" s="5">
        <f>SUM([1]KH!I10,[1]KP!I10,[1]PRZEMYŚL!I10,[1]TARNOBRZEG!I10,[1]KROSNO!I10)</f>
        <v>545</v>
      </c>
      <c r="J10" s="5">
        <f>SUM([1]KH!J10,[1]KP!J10,[1]PRZEMYŚL!J10,[1]TARNOBRZEG!J10,[1]KROSNO!J10)</f>
        <v>2293</v>
      </c>
      <c r="K10" s="5">
        <f>SUM([1]KH!K10,[1]KP!K10,[1]PRZEMYŚL!K10,[1]TARNOBRZEG!K10,[1]KROSNO!K10)</f>
        <v>508</v>
      </c>
      <c r="L10" s="5">
        <f>SUM([1]KH!L10,[1]KP!L10,[1]PRZEMYŚL!L10,[1]TARNOBRZEG!L10,[1]KROSNO!L10)</f>
        <v>5776</v>
      </c>
      <c r="M10" s="34">
        <f>SUM([1]KH!M10,[1]KP!M10,[1]PRZEMYŚL!M10,[1]TARNOBRZEG!M10,[1]KROSNO!M10)</f>
        <v>4.42</v>
      </c>
      <c r="N10" s="34">
        <f>SUM([1]KH!N10,[1]KP!N10,[1]PRZEMYŚL!N10,[1]TARNOBRZEG!N10,[1]KROSNO!N10)</f>
        <v>24.55</v>
      </c>
      <c r="O10" s="5">
        <f>SUM([1]KH!O10,[1]KP!O10,[1]PRZEMYŚL!O10,[1]TARNOBRZEG!O10,[1]KROSNO!O10)</f>
        <v>72</v>
      </c>
      <c r="P10" s="5">
        <f>SUM([1]KH!P10,[1]KP!P10,[1]PRZEMYŚL!P10,[1]TARNOBRZEG!P10,[1]KROSNO!P10)</f>
        <v>70300</v>
      </c>
      <c r="Q10" s="5">
        <f>SUM([1]KH!Q10,[1]KP!Q10,[1]PRZEMYŚL!Q10,[1]TARNOBRZEG!Q10,[1]KROSNO!Q10)</f>
        <v>0</v>
      </c>
      <c r="R10" s="5">
        <f>SUM([1]KH!R10,[1]KP!R10,[1]PRZEMYŚL!R10,[1]TARNOBRZEG!R10,[1]KROSNO!R10)</f>
        <v>0</v>
      </c>
    </row>
    <row r="11" spans="1:18" ht="30" customHeight="1" x14ac:dyDescent="0.3">
      <c r="A11" s="3">
        <v>4</v>
      </c>
      <c r="B11" s="13" t="s">
        <v>21</v>
      </c>
      <c r="C11" s="5">
        <f>SUM([1]KH!C11,[1]KP!C11,[1]PRZEMYŚL!C11,[1]TARNOBRZEG!C11,[1]KROSNO!C11)</f>
        <v>1</v>
      </c>
      <c r="D11" s="5">
        <f>SUM([1]KH!D11,[1]KP!D11,[1]PRZEMYŚL!D11,[1]TARNOBRZEG!D11,[1]KROSNO!D11)</f>
        <v>0</v>
      </c>
      <c r="E11" s="5">
        <f>SUM([1]KH!E11,[1]KP!E11,[1]PRZEMYŚL!E11,[1]TARNOBRZEG!E11,[1]KROSNO!E11)</f>
        <v>1</v>
      </c>
      <c r="F11" s="5">
        <f>SUM([1]KH!F11,[1]KP!F11,[1]PRZEMYŚL!F11,[1]TARNOBRZEG!F11,[1]KROSNO!F11)</f>
        <v>1</v>
      </c>
      <c r="G11" s="5">
        <f>SUM([1]KH!G11,[1]KP!G11,[1]PRZEMYŚL!G11,[1]TARNOBRZEG!G11,[1]KROSNO!G11)</f>
        <v>100</v>
      </c>
      <c r="H11" s="5">
        <f>SUM([1]KH!H11,[1]KP!H11,[1]PRZEMYŚL!H11,[1]TARNOBRZEG!H11,[1]KROSNO!H11)</f>
        <v>0</v>
      </c>
      <c r="I11" s="5">
        <f>SUM([1]KH!I11,[1]KP!I11,[1]PRZEMYŚL!I11,[1]TARNOBRZEG!I11,[1]KROSNO!I11)</f>
        <v>0</v>
      </c>
      <c r="J11" s="5">
        <f>SUM([1]KH!J11,[1]KP!J11,[1]PRZEMYŚL!J11,[1]TARNOBRZEG!J11,[1]KROSNO!J11)</f>
        <v>0</v>
      </c>
      <c r="K11" s="5">
        <f>SUM([1]KH!K11,[1]KP!K11,[1]PRZEMYŚL!K11,[1]TARNOBRZEG!K11,[1]KROSNO!K11)</f>
        <v>0</v>
      </c>
      <c r="L11" s="5">
        <f>SUM([1]KH!L11,[1]KP!L11,[1]PRZEMYŚL!L11,[1]TARNOBRZEG!L11,[1]KROSNO!L11)</f>
        <v>100</v>
      </c>
      <c r="M11" s="34">
        <f>SUM([1]KH!M11,[1]KP!M11,[1]PRZEMYŚL!M11,[1]TARNOBRZEG!M11,[1]KROSNO!M11)</f>
        <v>0</v>
      </c>
      <c r="N11" s="34">
        <f>SUM([1]KH!N11,[1]KP!N11,[1]PRZEMYŚL!N11,[1]TARNOBRZEG!N11,[1]KROSNO!N11)</f>
        <v>0</v>
      </c>
      <c r="O11" s="5">
        <f>SUM([1]KH!O11,[1]KP!O11,[1]PRZEMYŚL!O11,[1]TARNOBRZEG!O11,[1]KROSNO!O11)</f>
        <v>0</v>
      </c>
      <c r="P11" s="5">
        <f>SUM([1]KH!P11,[1]KP!P11,[1]PRZEMYŚL!P11,[1]TARNOBRZEG!P11,[1]KROSNO!P11)</f>
        <v>0</v>
      </c>
      <c r="Q11" s="5">
        <f>SUM([1]KH!Q11,[1]KP!Q11,[1]PRZEMYŚL!Q11,[1]TARNOBRZEG!Q11,[1]KROSNO!Q11)</f>
        <v>0</v>
      </c>
      <c r="R11" s="5">
        <f>SUM([1]KH!R11,[1]KP!R11,[1]PRZEMYŚL!R11,[1]TARNOBRZEG!R11,[1]KROSNO!R11)</f>
        <v>0</v>
      </c>
    </row>
    <row r="12" spans="1:18" ht="30" customHeight="1" x14ac:dyDescent="0.3">
      <c r="A12" s="3">
        <v>5</v>
      </c>
      <c r="B12" s="2" t="s">
        <v>8</v>
      </c>
      <c r="C12" s="5">
        <f>SUM([1]KH!C12,[1]KP!C12,[1]PRZEMYŚL!C12,[1]TARNOBRZEG!C12,[1]KROSNO!C12)</f>
        <v>32</v>
      </c>
      <c r="D12" s="5">
        <f>SUM([1]KH!D12,[1]KP!D12,[1]PRZEMYŚL!D12,[1]TARNOBRZEG!D12,[1]KROSNO!D12)</f>
        <v>17</v>
      </c>
      <c r="E12" s="5">
        <f>SUM([1]KH!E12,[1]KP!E12,[1]PRZEMYŚL!E12,[1]TARNOBRZEG!E12,[1]KROSNO!E12)</f>
        <v>11</v>
      </c>
      <c r="F12" s="5">
        <f>SUM([1]KH!F12,[1]KP!F12,[1]PRZEMYŚL!F12,[1]TARNOBRZEG!F12,[1]KROSNO!F12)</f>
        <v>31</v>
      </c>
      <c r="G12" s="5">
        <f>SUM([1]KH!G12,[1]KP!G12,[1]PRZEMYŚL!G12,[1]TARNOBRZEG!G12,[1]KROSNO!G12)</f>
        <v>2118</v>
      </c>
      <c r="H12" s="5">
        <f>SUM([1]KH!H12,[1]KP!H12,[1]PRZEMYŚL!H12,[1]TARNOBRZEG!H12,[1]KROSNO!H12)</f>
        <v>595</v>
      </c>
      <c r="I12" s="5">
        <f>SUM([1]KH!I12,[1]KP!I12,[1]PRZEMYŚL!I12,[1]TARNOBRZEG!I12,[1]KROSNO!I12)</f>
        <v>41</v>
      </c>
      <c r="J12" s="5">
        <f>SUM([1]KH!J12,[1]KP!J12,[1]PRZEMYŚL!J12,[1]TARNOBRZEG!J12,[1]KROSNO!J12)</f>
        <v>6</v>
      </c>
      <c r="K12" s="5">
        <f>SUM([1]KH!K12,[1]KP!K12,[1]PRZEMYŚL!K12,[1]TARNOBRZEG!K12,[1]KROSNO!K12)</f>
        <v>0</v>
      </c>
      <c r="L12" s="5">
        <f>SUM([1]KH!L12,[1]KP!L12,[1]PRZEMYŚL!L12,[1]TARNOBRZEG!L12,[1]KROSNO!L12)</f>
        <v>56</v>
      </c>
      <c r="M12" s="34">
        <f>SUM([1]KH!M12,[1]KP!M12,[1]PRZEMYŚL!M12,[1]TARNOBRZEG!M12,[1]KROSNO!M12)</f>
        <v>0</v>
      </c>
      <c r="N12" s="34">
        <f>SUM([1]KH!N12,[1]KP!N12,[1]PRZEMYŚL!N12,[1]TARNOBRZEG!N12,[1]KROSNO!N12)</f>
        <v>1</v>
      </c>
      <c r="O12" s="5">
        <f>SUM([1]KH!O12,[1]KP!O12,[1]PRZEMYŚL!O12,[1]TARNOBRZEG!O12,[1]KROSNO!O12)</f>
        <v>15</v>
      </c>
      <c r="P12" s="5">
        <f>SUM([1]KH!P12,[1]KP!P12,[1]PRZEMYŚL!P12,[1]TARNOBRZEG!P12,[1]KROSNO!P12)</f>
        <v>16400</v>
      </c>
      <c r="Q12" s="5">
        <f>SUM([1]KH!Q12,[1]KP!Q12,[1]PRZEMYŚL!Q12,[1]TARNOBRZEG!Q12,[1]KROSNO!Q12)</f>
        <v>0</v>
      </c>
      <c r="R12" s="5">
        <f>SUM([1]KH!R12,[1]KP!R12,[1]PRZEMYŚL!R12,[1]TARNOBRZEG!R12,[1]KROSNO!R12)</f>
        <v>0</v>
      </c>
    </row>
    <row r="13" spans="1:18" ht="28.5" customHeight="1" x14ac:dyDescent="0.3">
      <c r="A13" s="3">
        <v>6</v>
      </c>
      <c r="B13" s="13" t="s">
        <v>7</v>
      </c>
      <c r="C13" s="5">
        <f>SUM([1]KH!C13,[1]KP!C13,[1]PRZEMYŚL!C13,[1]TARNOBRZEG!C13,[1]KROSNO!C13)</f>
        <v>21</v>
      </c>
      <c r="D13" s="5">
        <f>SUM([1]KH!D13,[1]KP!D13,[1]PRZEMYŚL!D13,[1]TARNOBRZEG!D13,[1]KROSNO!D13)</f>
        <v>13</v>
      </c>
      <c r="E13" s="5">
        <f>SUM([1]KH!E13,[1]KP!E13,[1]PRZEMYŚL!E13,[1]TARNOBRZEG!E13,[1]KROSNO!E13)</f>
        <v>4</v>
      </c>
      <c r="F13" s="5">
        <f>SUM([1]KH!F13,[1]KP!F13,[1]PRZEMYŚL!F13,[1]TARNOBRZEG!F13,[1]KROSNO!F13)</f>
        <v>21</v>
      </c>
      <c r="G13" s="5">
        <f>SUM([1]KH!G13,[1]KP!G13,[1]PRZEMYŚL!G13,[1]TARNOBRZEG!G13,[1]KROSNO!G13)</f>
        <v>1885</v>
      </c>
      <c r="H13" s="5">
        <f>SUM([1]KH!H13,[1]KP!H13,[1]PRZEMYŚL!H13,[1]TARNOBRZEG!H13,[1]KROSNO!H13)</f>
        <v>534</v>
      </c>
      <c r="I13" s="5">
        <f>SUM([1]KH!I13,[1]KP!I13,[1]PRZEMYŚL!I13,[1]TARNOBRZEG!I13,[1]KROSNO!I13)</f>
        <v>0</v>
      </c>
      <c r="J13" s="5">
        <f>SUM([1]KH!J13,[1]KP!J13,[1]PRZEMYŚL!J13,[1]TARNOBRZEG!J13,[1]KROSNO!J13)</f>
        <v>0</v>
      </c>
      <c r="K13" s="5">
        <f>SUM([1]KH!K13,[1]KP!K13,[1]PRZEMYŚL!K13,[1]TARNOBRZEG!K13,[1]KROSNO!K13)</f>
        <v>0</v>
      </c>
      <c r="L13" s="5">
        <f>SUM([1]KH!L13,[1]KP!L13,[1]PRZEMYŚL!L13,[1]TARNOBRZEG!L13,[1]KROSNO!L13)</f>
        <v>27</v>
      </c>
      <c r="M13" s="34">
        <f>SUM([1]KH!M13,[1]KP!M13,[1]PRZEMYŚL!M13,[1]TARNOBRZEG!M13,[1]KROSNO!M13)</f>
        <v>0</v>
      </c>
      <c r="N13" s="34">
        <f>SUM([1]KH!N13,[1]KP!N13,[1]PRZEMYŚL!N13,[1]TARNOBRZEG!N13,[1]KROSNO!N13)</f>
        <v>1</v>
      </c>
      <c r="O13" s="5">
        <f>SUM([1]KH!O13,[1]KP!O13,[1]PRZEMYŚL!O13,[1]TARNOBRZEG!O13,[1]KROSNO!O13)</f>
        <v>10</v>
      </c>
      <c r="P13" s="5">
        <f>SUM([1]KH!P13,[1]KP!P13,[1]PRZEMYŚL!P13,[1]TARNOBRZEG!P13,[1]KROSNO!P13)</f>
        <v>11400</v>
      </c>
      <c r="Q13" s="5">
        <f>SUM([1]KH!Q13,[1]KP!Q13,[1]PRZEMYŚL!Q13,[1]TARNOBRZEG!Q13,[1]KROSNO!Q13)</f>
        <v>0</v>
      </c>
      <c r="R13" s="5">
        <f>SUM([1]KH!R13,[1]KP!R13,[1]PRZEMYŚL!R13,[1]TARNOBRZEG!R13,[1]KROSNO!R13)</f>
        <v>0</v>
      </c>
    </row>
    <row r="14" spans="1:18" ht="30" customHeight="1" x14ac:dyDescent="0.3">
      <c r="A14" s="3">
        <v>7</v>
      </c>
      <c r="B14" s="9" t="s">
        <v>19</v>
      </c>
      <c r="C14" s="17">
        <f>SUM(C8,C10,C12)</f>
        <v>389</v>
      </c>
      <c r="D14" s="17">
        <f>SUM(D8,D10,D12)</f>
        <v>155</v>
      </c>
      <c r="E14" s="17">
        <f t="shared" ref="E14:R14" si="0">SUM(E8,E10,E12)</f>
        <v>61</v>
      </c>
      <c r="F14" s="17">
        <f t="shared" si="0"/>
        <v>197</v>
      </c>
      <c r="G14" s="17">
        <f t="shared" si="0"/>
        <v>20848</v>
      </c>
      <c r="H14" s="17">
        <f t="shared" si="0"/>
        <v>5936</v>
      </c>
      <c r="I14" s="17">
        <f t="shared" si="0"/>
        <v>1226</v>
      </c>
      <c r="J14" s="17">
        <f t="shared" si="0"/>
        <v>3248</v>
      </c>
      <c r="K14" s="17">
        <f t="shared" si="0"/>
        <v>914</v>
      </c>
      <c r="L14" s="17">
        <f t="shared" si="0"/>
        <v>13548</v>
      </c>
      <c r="M14" s="35">
        <f t="shared" si="0"/>
        <v>29.049999999999997</v>
      </c>
      <c r="N14" s="35">
        <v>89</v>
      </c>
      <c r="O14" s="17">
        <f t="shared" si="0"/>
        <v>133</v>
      </c>
      <c r="P14" s="17">
        <f t="shared" si="0"/>
        <v>150700</v>
      </c>
      <c r="Q14" s="17">
        <f t="shared" si="0"/>
        <v>9</v>
      </c>
      <c r="R14" s="17">
        <f t="shared" si="0"/>
        <v>57200</v>
      </c>
    </row>
    <row r="16" spans="1:18" x14ac:dyDescent="0.3">
      <c r="A16" s="20" t="s">
        <v>20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30.75" customHeight="1" x14ac:dyDescent="0.3">
      <c r="A17" s="19" t="s">
        <v>30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</sheetData>
  <mergeCells count="23">
    <mergeCell ref="A2:R2"/>
    <mergeCell ref="C4:F4"/>
    <mergeCell ref="G4:H4"/>
    <mergeCell ref="O4:R4"/>
    <mergeCell ref="I4:N4"/>
    <mergeCell ref="B4:B6"/>
    <mergeCell ref="A4:A6"/>
    <mergeCell ref="A17:R17"/>
    <mergeCell ref="A16:R16"/>
    <mergeCell ref="K5:K6"/>
    <mergeCell ref="I5:I6"/>
    <mergeCell ref="H5:H6"/>
    <mergeCell ref="G5:G6"/>
    <mergeCell ref="F5:F6"/>
    <mergeCell ref="E5:E6"/>
    <mergeCell ref="O5:O6"/>
    <mergeCell ref="P5:P6"/>
    <mergeCell ref="Q5:Q6"/>
    <mergeCell ref="R5:R6"/>
    <mergeCell ref="J5:J6"/>
    <mergeCell ref="L5:N5"/>
    <mergeCell ref="D5:D6"/>
    <mergeCell ref="C5:C6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Rzeszowie</vt:lpstr>
      <vt:lpstr>'WIIH w Rzeszowie'!Obszar_wydruku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Anna Frączek-Wypyska</cp:lastModifiedBy>
  <cp:lastPrinted>2021-05-14T07:21:42Z</cp:lastPrinted>
  <dcterms:created xsi:type="dcterms:W3CDTF">2021-03-29T09:36:46Z</dcterms:created>
  <dcterms:modified xsi:type="dcterms:W3CDTF">2023-01-17T07:28:26Z</dcterms:modified>
</cp:coreProperties>
</file>