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85" windowHeight="9495" activeTab="0"/>
  </bookViews>
  <sheets>
    <sheet name="Zał.2 WIIH w ..................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<sst xmlns="http://schemas.openxmlformats.org/spreadsheetml/2006/main" count="31" uniqueCount="28">
  <si>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1.</t>
  </si>
  <si>
    <t>2.</t>
  </si>
  <si>
    <t>Liczba żądań usunięcia nieprawidłowości</t>
  </si>
  <si>
    <t>3.</t>
  </si>
  <si>
    <t>Liczba zawiadomień</t>
  </si>
  <si>
    <t>4.</t>
  </si>
  <si>
    <t>Liczba mandatów karnych</t>
  </si>
  <si>
    <t>5.</t>
  </si>
  <si>
    <t>6.</t>
  </si>
  <si>
    <t>Liczba skierowanych wniosków o ukaranie</t>
  </si>
  <si>
    <t>7.</t>
  </si>
  <si>
    <t>8.</t>
  </si>
  <si>
    <t>Liczba spraw z zastoswaniem art. 4l Kw</t>
  </si>
  <si>
    <t>9.</t>
  </si>
  <si>
    <t>Liczba wydanych decyzji ogółem</t>
  </si>
  <si>
    <t>liczba decyzji dotyczących opłat związanych z badaniami wyrobów (art.40j ustawy o systemie oceny zgodności)</t>
  </si>
  <si>
    <t>Liczba postanowień dotycząca kosztów poniesionych przez WI IH związanych z badaniem produktu lub opiniami biegłych (art. 25 a ust. 5 ustawy o ogólnym bezpieczeństwie produktów)</t>
  </si>
  <si>
    <t>10.</t>
  </si>
  <si>
    <t>w roku/latach poprzednich i nieujęte dotychczas w sprawozdawczości</t>
  </si>
  <si>
    <t>w tym:
liczba decyzji dotyczących kosztów przeprowadzonych badań (art. 30 ustawy o IH)</t>
  </si>
  <si>
    <t>Wartość mandatów karnych w tys. zł</t>
  </si>
  <si>
    <t>Kwota grzywien orzeczonych przez Sądy w tys. zł</t>
  </si>
  <si>
    <t>Liczba spraw prekazanych do innych organów</t>
  </si>
  <si>
    <t>11.</t>
  </si>
  <si>
    <t>12.</t>
  </si>
  <si>
    <t>w roku objętym sprawozdaniem</t>
  </si>
  <si>
    <t>13.</t>
  </si>
  <si>
    <t>Łączna kwota kar orzeczonych przez organy IH w tys.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</si>
</sst>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8">
    <font>
      <sz val="10"/>
      <name val="Arial"/>
      <family val="0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textRotation="90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8"/>
  <sheetViews>
    <sheetView tabSelected="1" view="pageLayout" zoomScale="110" zoomScalePageLayoutView="110" workbookViewId="0" topLeftCell="A1">
      <selection activeCell="A6" sqref="A6:B6"/>
    </sheetView>
  </sheetViews>
  <sheetFormatPr defaultColWidth="9.140625" defaultRowHeight="12.75"/>
  <cols>
    <col min="1" max="1" width="4.140625" style="0" customWidth="1"/>
    <col min="2" max="2" width="50.8515625" style="0" customWidth="1"/>
    <col min="3" max="3" width="10.8515625" style="0" customWidth="1"/>
    <col min="4" max="4" width="11.140625" style="0" customWidth="1"/>
    <col min="5" max="5" width="9.28125" style="0" bestFit="1" customWidth="1"/>
    <col min="8" max="8" width="9.421875" style="0" bestFit="1" customWidth="1"/>
    <col min="9" max="10" width="9.28125" style="0" bestFit="1" customWidth="1"/>
  </cols>
  <sheetData>
    <row r="3" ht="15.75">
      <c r="B3" s="6">
        <f>IF(G8&gt;0,"W TABELI WPISUJEMY WYŁĄCZNIE LICZBY","")</f>
      </c>
    </row>
    <row r="5" ht="36.75" customHeight="1">
      <c r="B5" s="8">
        <f>IF(J8&gt;0,"PROSZĘ UZUPEŁNIĆ WSZYSTKIE KOMÓRKI TABELI","")</f>
      </c>
    </row>
    <row r="6" spans="1:4" ht="98.25">
      <c r="A6" s="15"/>
      <c r="B6" s="16"/>
      <c r="C6" s="3" t="s">
        <v>18</v>
      </c>
      <c r="D6" s="3" t="s">
        <v>25</v>
      </c>
    </row>
    <row r="7" spans="1:4" ht="12.75">
      <c r="A7" s="15" t="s">
        <v>0</v>
      </c>
      <c r="B7" s="16"/>
      <c r="C7" s="5" t="s">
        <v>1</v>
      </c>
      <c r="D7" s="5" t="s">
        <v>3</v>
      </c>
    </row>
    <row r="8" spans="1:10" ht="27" customHeight="1">
      <c r="A8" s="1" t="s">
        <v>0</v>
      </c>
      <c r="B8" s="2" t="s">
        <v>14</v>
      </c>
      <c r="C8" s="10">
        <v>0</v>
      </c>
      <c r="D8" s="10">
        <v>167</v>
      </c>
      <c r="E8" s="7" t="b">
        <f>ISNUMBER(C8)</f>
        <v>1</v>
      </c>
      <c r="F8" s="7" t="b">
        <f>ISNUMBER(D8)</f>
        <v>1</v>
      </c>
      <c r="G8" s="7">
        <f>COUNTIF(E8:F19,"=FAŁSZ")</f>
        <v>0</v>
      </c>
      <c r="H8" s="7" t="b">
        <f>ISBLANK(C8)</f>
        <v>0</v>
      </c>
      <c r="I8" s="7" t="b">
        <f aca="true" t="shared" si="0" ref="I8:I19">ISBLANK(D8)</f>
        <v>0</v>
      </c>
      <c r="J8" s="7">
        <f>COUNTIF(H8:I19,"=PRAWDA")</f>
        <v>0</v>
      </c>
    </row>
    <row r="9" spans="1:10" ht="39" customHeight="1">
      <c r="A9" s="1" t="s">
        <v>1</v>
      </c>
      <c r="B9" s="4" t="s">
        <v>19</v>
      </c>
      <c r="C9" s="10">
        <v>0</v>
      </c>
      <c r="D9" s="10">
        <v>14</v>
      </c>
      <c r="E9" s="7" t="b">
        <f aca="true" t="shared" si="1" ref="E9:E19">ISNUMBER(C9)</f>
        <v>1</v>
      </c>
      <c r="F9" s="7" t="b">
        <f aca="true" t="shared" si="2" ref="F9:F19">ISNUMBER(D9)</f>
        <v>1</v>
      </c>
      <c r="G9" s="7"/>
      <c r="H9" s="7" t="b">
        <f aca="true" t="shared" si="3" ref="H9:H19">ISBLANK(C9)</f>
        <v>0</v>
      </c>
      <c r="I9" s="7" t="b">
        <f t="shared" si="0"/>
        <v>0</v>
      </c>
      <c r="J9" s="7"/>
    </row>
    <row r="10" spans="1:10" ht="33.75" customHeight="1">
      <c r="A10" s="1" t="s">
        <v>3</v>
      </c>
      <c r="B10" s="4" t="s">
        <v>15</v>
      </c>
      <c r="C10" s="10">
        <v>0</v>
      </c>
      <c r="D10" s="10">
        <v>0</v>
      </c>
      <c r="E10" s="7" t="b">
        <f t="shared" si="1"/>
        <v>1</v>
      </c>
      <c r="F10" s="7" t="b">
        <f t="shared" si="2"/>
        <v>1</v>
      </c>
      <c r="G10" s="7"/>
      <c r="H10" s="7" t="b">
        <f t="shared" si="3"/>
        <v>0</v>
      </c>
      <c r="I10" s="7" t="b">
        <f t="shared" si="0"/>
        <v>0</v>
      </c>
      <c r="J10" s="7"/>
    </row>
    <row r="11" spans="1:10" ht="40.5" customHeight="1">
      <c r="A11" s="1" t="s">
        <v>5</v>
      </c>
      <c r="B11" s="4" t="s">
        <v>16</v>
      </c>
      <c r="C11" s="10">
        <v>0</v>
      </c>
      <c r="D11" s="10">
        <v>0</v>
      </c>
      <c r="E11" s="7" t="b">
        <f t="shared" si="1"/>
        <v>1</v>
      </c>
      <c r="F11" s="7" t="b">
        <f t="shared" si="2"/>
        <v>1</v>
      </c>
      <c r="G11" s="7"/>
      <c r="H11" s="7" t="b">
        <f t="shared" si="3"/>
        <v>0</v>
      </c>
      <c r="I11" s="7" t="b">
        <f t="shared" si="0"/>
        <v>0</v>
      </c>
      <c r="J11" s="7"/>
    </row>
    <row r="12" spans="1:10" ht="32.25" customHeight="1">
      <c r="A12" s="1" t="s">
        <v>7</v>
      </c>
      <c r="B12" s="2" t="s">
        <v>2</v>
      </c>
      <c r="C12" s="10">
        <v>0</v>
      </c>
      <c r="D12" s="10">
        <v>7</v>
      </c>
      <c r="E12" s="7" t="b">
        <f t="shared" si="1"/>
        <v>1</v>
      </c>
      <c r="F12" s="7" t="b">
        <f t="shared" si="2"/>
        <v>1</v>
      </c>
      <c r="G12" s="7"/>
      <c r="H12" s="7" t="b">
        <f t="shared" si="3"/>
        <v>0</v>
      </c>
      <c r="I12" s="7" t="b">
        <f t="shared" si="0"/>
        <v>0</v>
      </c>
      <c r="J12" s="7"/>
    </row>
    <row r="13" spans="1:10" ht="32.25" customHeight="1">
      <c r="A13" s="1" t="s">
        <v>8</v>
      </c>
      <c r="B13" s="2" t="s">
        <v>4</v>
      </c>
      <c r="C13" s="10">
        <v>0</v>
      </c>
      <c r="D13" s="10">
        <v>4</v>
      </c>
      <c r="E13" s="7" t="b">
        <f t="shared" si="1"/>
        <v>1</v>
      </c>
      <c r="F13" s="7" t="b">
        <f t="shared" si="2"/>
        <v>1</v>
      </c>
      <c r="G13" s="7"/>
      <c r="H13" s="7" t="b">
        <f t="shared" si="3"/>
        <v>0</v>
      </c>
      <c r="I13" s="7" t="b">
        <f t="shared" si="0"/>
        <v>0</v>
      </c>
      <c r="J13" s="7"/>
    </row>
    <row r="14" spans="1:10" ht="32.25" customHeight="1">
      <c r="A14" s="1" t="s">
        <v>10</v>
      </c>
      <c r="B14" s="2" t="s">
        <v>6</v>
      </c>
      <c r="C14" s="10">
        <v>0</v>
      </c>
      <c r="D14" s="10">
        <v>103</v>
      </c>
      <c r="E14" s="7" t="b">
        <f t="shared" si="1"/>
        <v>1</v>
      </c>
      <c r="F14" s="7" t="b">
        <f t="shared" si="2"/>
        <v>1</v>
      </c>
      <c r="G14" s="7"/>
      <c r="H14" s="7" t="b">
        <f t="shared" si="3"/>
        <v>0</v>
      </c>
      <c r="I14" s="7" t="b">
        <f t="shared" si="0"/>
        <v>0</v>
      </c>
      <c r="J14" s="7"/>
    </row>
    <row r="15" spans="1:10" ht="32.25" customHeight="1">
      <c r="A15" s="1" t="s">
        <v>11</v>
      </c>
      <c r="B15" s="2" t="s">
        <v>20</v>
      </c>
      <c r="C15" s="9">
        <v>0</v>
      </c>
      <c r="D15" s="9">
        <v>30.35</v>
      </c>
      <c r="E15" s="7" t="b">
        <f t="shared" si="1"/>
        <v>1</v>
      </c>
      <c r="F15" s="7" t="b">
        <f t="shared" si="2"/>
        <v>1</v>
      </c>
      <c r="G15" s="7"/>
      <c r="H15" s="7" t="b">
        <f t="shared" si="3"/>
        <v>0</v>
      </c>
      <c r="I15" s="7" t="b">
        <f t="shared" si="0"/>
        <v>0</v>
      </c>
      <c r="J15" s="7"/>
    </row>
    <row r="16" spans="1:10" ht="32.25" customHeight="1">
      <c r="A16" s="1" t="s">
        <v>13</v>
      </c>
      <c r="B16" s="2" t="s">
        <v>9</v>
      </c>
      <c r="C16" s="10">
        <v>0</v>
      </c>
      <c r="D16" s="10">
        <v>19</v>
      </c>
      <c r="E16" s="7" t="b">
        <f t="shared" si="1"/>
        <v>1</v>
      </c>
      <c r="F16" s="7" t="b">
        <f t="shared" si="2"/>
        <v>1</v>
      </c>
      <c r="G16" s="7"/>
      <c r="H16" s="7" t="b">
        <f t="shared" si="3"/>
        <v>0</v>
      </c>
      <c r="I16" s="7" t="b">
        <f t="shared" si="0"/>
        <v>0</v>
      </c>
      <c r="J16" s="7"/>
    </row>
    <row r="17" spans="1:10" ht="32.25" customHeight="1">
      <c r="A17" s="1" t="s">
        <v>17</v>
      </c>
      <c r="B17" s="2" t="s">
        <v>21</v>
      </c>
      <c r="C17" s="9">
        <v>0</v>
      </c>
      <c r="D17" s="9">
        <v>7.25</v>
      </c>
      <c r="E17" s="7" t="b">
        <f t="shared" si="1"/>
        <v>1</v>
      </c>
      <c r="F17" s="7" t="b">
        <f t="shared" si="2"/>
        <v>1</v>
      </c>
      <c r="G17" s="7"/>
      <c r="H17" s="7" t="b">
        <f t="shared" si="3"/>
        <v>0</v>
      </c>
      <c r="I17" s="7" t="b">
        <f t="shared" si="0"/>
        <v>0</v>
      </c>
      <c r="J17" s="7"/>
    </row>
    <row r="18" spans="1:10" ht="32.25" customHeight="1">
      <c r="A18" s="1" t="s">
        <v>23</v>
      </c>
      <c r="B18" s="2" t="s">
        <v>12</v>
      </c>
      <c r="C18" s="10">
        <v>0</v>
      </c>
      <c r="D18" s="10">
        <v>5</v>
      </c>
      <c r="E18" s="7" t="b">
        <f t="shared" si="1"/>
        <v>1</v>
      </c>
      <c r="F18" s="7" t="b">
        <f t="shared" si="2"/>
        <v>1</v>
      </c>
      <c r="G18" s="7"/>
      <c r="H18" s="7" t="b">
        <f t="shared" si="3"/>
        <v>0</v>
      </c>
      <c r="I18" s="7" t="b">
        <f t="shared" si="0"/>
        <v>0</v>
      </c>
      <c r="J18" s="7"/>
    </row>
    <row r="19" spans="1:10" ht="32.25" customHeight="1">
      <c r="A19" s="1" t="s">
        <v>24</v>
      </c>
      <c r="B19" s="2" t="s">
        <v>22</v>
      </c>
      <c r="C19" s="10">
        <v>0</v>
      </c>
      <c r="D19" s="10">
        <v>78</v>
      </c>
      <c r="E19" s="7" t="b">
        <f t="shared" si="1"/>
        <v>1</v>
      </c>
      <c r="F19" s="7" t="b">
        <f t="shared" si="2"/>
        <v>1</v>
      </c>
      <c r="G19" s="7"/>
      <c r="H19" s="7" t="b">
        <f t="shared" si="3"/>
        <v>0</v>
      </c>
      <c r="I19" s="7" t="b">
        <f t="shared" si="0"/>
        <v>0</v>
      </c>
      <c r="J19" s="7"/>
    </row>
    <row r="20" spans="1:4" ht="20.25" customHeight="1">
      <c r="A20" s="1" t="s">
        <v>26</v>
      </c>
      <c r="B20" s="11" t="s">
        <v>27</v>
      </c>
      <c r="C20" s="12">
        <v>0</v>
      </c>
      <c r="D20" s="13">
        <v>221.6</v>
      </c>
    </row>
    <row r="48" spans="1:5" ht="25.5" customHeight="1">
      <c r="A48" s="14"/>
      <c r="B48" s="14"/>
      <c r="C48" s="14"/>
      <c r="D48" s="14"/>
      <c r="E48" s="14"/>
    </row>
  </sheetData>
  <sheetProtection password="D34C" sheet="1" objects="1" scenarios="1"/>
  <protectedRanges>
    <protectedRange sqref="C8:D20" name="Zakres1"/>
  </protectedRanges>
  <mergeCells count="3">
    <mergeCell ref="A48:E48"/>
    <mergeCell ref="A7:B7"/>
    <mergeCell ref="A6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&amp;C&amp;"Times New Roman,Pogrubiona"&amp;12
ZESTAWIENIE LICZBOWE DOTYCZĄCE WYKORZYSTANIA USTALEŃ KONTROLI PRZEZ WOJEWÓDZKI INSPEKTORAT INSPEKCJI HANDLOWEJ W RZESZOWIE,
W 2020 ROKU&amp;R&amp;"Times New Roman,Normalny"&amp;12Załącznik nr 2</oddHeader>
    <oddFooter>&amp;LSporządził: M. Ożóg - st. specjalista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mbazyluk</dc:creator>
  <cp:keywords/>
  <dc:description/>
  <cp:lastModifiedBy>Marcin Ożóg</cp:lastModifiedBy>
  <cp:lastPrinted>2021-01-25T07:14:05Z</cp:lastPrinted>
  <dcterms:created xsi:type="dcterms:W3CDTF">2009-10-30T09:18:14Z</dcterms:created>
  <dcterms:modified xsi:type="dcterms:W3CDTF">2021-01-25T07:14:21Z</dcterms:modified>
  <cp:category/>
  <cp:version/>
  <cp:contentType/>
  <cp:contentStatus/>
</cp:coreProperties>
</file>